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<sst xmlns="http://schemas.openxmlformats.org/spreadsheetml/2006/main" count="16" uniqueCount="14">
  <si>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Tension de référence : </t>
  </si>
  <si>
    <t>volts</t>
  </si>
  <si>
    <t>incréments</t>
  </si>
  <si>
    <t>Résistance RT</t>
  </si>
  <si>
    <t>kOhms</t>
  </si>
  <si>
    <t>Humidité</t>
  </si>
  <si>
    <t>Tension</t>
  </si>
  <si>
    <t>Valeur CAN</t>
  </si>
  <si>
    <t>Total CAN :</t>
  </si>
  <si>
    <t>Résistance</t>
  </si>
  <si>
    <t>%RH</t>
  </si>
  <si>
    <t>°C</t>
  </si>
  <si>
    <t>Température</t>
  </si>
  <si>
    <t>http://www.pobot.org/Capteur-d-humidite-resistif.html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</si>
</sst>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Feuil1!$G$2</c:f>
              <c:strCache>
                <c:ptCount val="1"/>
                <c:pt idx="0">
                  <c:v>Résistance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Feuil1!$F$3:$F$17</c:f>
              <c:numCache/>
            </c:numRef>
          </c:cat>
          <c:val>
            <c:numRef>
              <c:f>Feuil1!$G$3:$G$17</c:f>
              <c:numCache/>
            </c:numRef>
          </c:val>
          <c:smooth val="0"/>
        </c:ser>
        <c:ser>
          <c:idx val="0"/>
          <c:order val="1"/>
          <c:tx>
            <c:strRef>
              <c:f>Feuil1!$H$2</c:f>
              <c:strCache>
                <c:ptCount val="1"/>
                <c:pt idx="0">
                  <c:v>Tension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Feuil1!$H$3:$H$17</c:f>
              <c:numCache/>
            </c:numRef>
          </c:val>
          <c:smooth val="0"/>
        </c:ser>
        <c:marker val="1"/>
        <c:axId val="9788182"/>
        <c:axId val="20984775"/>
      </c:lineChart>
      <c:lineChart>
        <c:grouping val="standard"/>
        <c:varyColors val="0"/>
        <c:ser>
          <c:idx val="2"/>
          <c:order val="2"/>
          <c:tx>
            <c:strRef>
              <c:f>Feuil1!$I$2</c:f>
              <c:strCache>
                <c:ptCount val="1"/>
                <c:pt idx="0">
                  <c:v>Valeur 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Feuil1!$I$3:$I$17</c:f>
              <c:numCache/>
            </c:numRef>
          </c:val>
          <c:smooth val="0"/>
        </c:ser>
        <c:marker val="1"/>
        <c:axId val="54645248"/>
        <c:axId val="22045185"/>
      </c:lineChart>
      <c:catAx>
        <c:axId val="978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84775"/>
        <c:crosses val="autoZero"/>
        <c:auto val="0"/>
        <c:lblOffset val="100"/>
        <c:noMultiLvlLbl val="0"/>
      </c:catAx>
      <c:valAx>
        <c:axId val="20984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88182"/>
        <c:crossesAt val="1"/>
        <c:crossBetween val="between"/>
        <c:dispUnits/>
      </c:valAx>
      <c:catAx>
        <c:axId val="54645248"/>
        <c:scaling>
          <c:orientation val="minMax"/>
        </c:scaling>
        <c:axPos val="b"/>
        <c:delete val="1"/>
        <c:majorTickMark val="in"/>
        <c:minorTickMark val="none"/>
        <c:tickLblPos val="nextTo"/>
        <c:crossAx val="22045185"/>
        <c:crosses val="autoZero"/>
        <c:auto val="0"/>
        <c:lblOffset val="100"/>
        <c:noMultiLvlLbl val="0"/>
      </c:catAx>
      <c:valAx>
        <c:axId val="22045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452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7</xdr:col>
      <xdr:colOff>238125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762000" y="2914650"/>
        <a:ext cx="5334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bot.org/Capteur-d-humidite-resistif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tabSelected="1" workbookViewId="0" topLeftCell="A1">
      <selection activeCell="B14" sqref="B14"/>
    </sheetView>
  </sheetViews>
  <sheetFormatPr defaultColWidth="11.421875" defaultRowHeight="12.75"/>
  <cols>
    <col min="2" max="2" width="20.00390625" style="0" bestFit="1" customWidth="1"/>
    <col min="7" max="7" width="10.7109375" style="0" bestFit="1" customWidth="1"/>
  </cols>
  <sheetData>
    <row r="1" spans="6:9" ht="12.75">
      <c r="F1" s="1" t="s">
        <v>10</v>
      </c>
      <c r="G1" s="1" t="s">
        <v>4</v>
      </c>
      <c r="H1" s="1" t="s">
        <v>1</v>
      </c>
      <c r="I1" s="1"/>
    </row>
    <row r="2" spans="2:9" ht="12.75">
      <c r="B2" s="2" t="s">
        <v>0</v>
      </c>
      <c r="C2" s="1">
        <v>5</v>
      </c>
      <c r="D2" s="1" t="s">
        <v>1</v>
      </c>
      <c r="F2" s="2" t="s">
        <v>5</v>
      </c>
      <c r="G2" s="2" t="s">
        <v>9</v>
      </c>
      <c r="H2" s="2" t="s">
        <v>6</v>
      </c>
      <c r="I2" s="2" t="s">
        <v>7</v>
      </c>
    </row>
    <row r="3" spans="2:9" ht="12.75">
      <c r="B3" s="2" t="s">
        <v>8</v>
      </c>
      <c r="C3" s="1">
        <v>1024</v>
      </c>
      <c r="D3" s="1" t="s">
        <v>2</v>
      </c>
      <c r="F3" s="1">
        <v>20</v>
      </c>
      <c r="G3" s="1">
        <v>13500</v>
      </c>
      <c r="H3" s="3">
        <f>$C$2*$C$5/($C$5+G3)</f>
        <v>0.017347014099062523</v>
      </c>
      <c r="I3" s="4">
        <f>H3/$C$2*$C$3</f>
        <v>3.552668487488005</v>
      </c>
    </row>
    <row r="4" spans="6:9" ht="12.75">
      <c r="F4" s="1">
        <v>25</v>
      </c>
      <c r="G4" s="1">
        <v>6700</v>
      </c>
      <c r="H4" s="3">
        <f aca="true" t="shared" si="0" ref="H4:H16">$C$2*$C$5/($C$5+G4)</f>
        <v>0.03483029494590188</v>
      </c>
      <c r="I4" s="4">
        <f aca="true" t="shared" si="1" ref="I4:I17">H4/$C$2*$C$3</f>
        <v>7.133244404920705</v>
      </c>
    </row>
    <row r="5" spans="2:9" ht="12.75">
      <c r="B5" s="2" t="s">
        <v>3</v>
      </c>
      <c r="C5" s="1">
        <v>47</v>
      </c>
      <c r="D5" s="1" t="s">
        <v>4</v>
      </c>
      <c r="F5" s="1">
        <v>30</v>
      </c>
      <c r="G5" s="1">
        <v>3300</v>
      </c>
      <c r="H5" s="3">
        <f t="shared" si="0"/>
        <v>0.07021213026590976</v>
      </c>
      <c r="I5" s="4">
        <f t="shared" si="1"/>
        <v>14.379444278458319</v>
      </c>
    </row>
    <row r="6" spans="2:9" ht="12.75">
      <c r="B6" s="2" t="s">
        <v>12</v>
      </c>
      <c r="C6" s="1">
        <v>20</v>
      </c>
      <c r="D6" s="1" t="s">
        <v>11</v>
      </c>
      <c r="F6" s="1">
        <v>35</v>
      </c>
      <c r="G6" s="1">
        <v>1800</v>
      </c>
      <c r="H6" s="3">
        <f t="shared" si="0"/>
        <v>0.12723335138061723</v>
      </c>
      <c r="I6" s="4">
        <f t="shared" si="1"/>
        <v>26.057390362750407</v>
      </c>
    </row>
    <row r="7" spans="6:9" ht="12.75">
      <c r="F7" s="1">
        <v>40</v>
      </c>
      <c r="G7" s="1">
        <v>840</v>
      </c>
      <c r="H7" s="3">
        <f t="shared" si="0"/>
        <v>0.2649379932356257</v>
      </c>
      <c r="I7" s="4">
        <f t="shared" si="1"/>
        <v>54.259301014656145</v>
      </c>
    </row>
    <row r="8" spans="6:9" ht="12.75">
      <c r="F8" s="1">
        <v>45</v>
      </c>
      <c r="G8" s="1">
        <v>216</v>
      </c>
      <c r="H8" s="3">
        <f t="shared" si="0"/>
        <v>0.8935361216730038</v>
      </c>
      <c r="I8" s="4">
        <f t="shared" si="1"/>
        <v>182.99619771863118</v>
      </c>
    </row>
    <row r="9" spans="6:9" ht="12.75">
      <c r="F9" s="1">
        <v>50</v>
      </c>
      <c r="G9" s="1">
        <v>123</v>
      </c>
      <c r="H9" s="3">
        <f t="shared" si="0"/>
        <v>1.3823529411764706</v>
      </c>
      <c r="I9" s="4">
        <f t="shared" si="1"/>
        <v>283.1058823529412</v>
      </c>
    </row>
    <row r="10" spans="2:9" ht="12.75">
      <c r="B10" s="5" t="s">
        <v>13</v>
      </c>
      <c r="F10" s="1">
        <v>55</v>
      </c>
      <c r="G10" s="1">
        <v>70</v>
      </c>
      <c r="H10" s="3">
        <f t="shared" si="0"/>
        <v>2.0085470085470085</v>
      </c>
      <c r="I10" s="4">
        <f t="shared" si="1"/>
        <v>411.35042735042737</v>
      </c>
    </row>
    <row r="11" spans="6:9" ht="12.75">
      <c r="F11" s="1">
        <v>60</v>
      </c>
      <c r="G11" s="1">
        <v>40</v>
      </c>
      <c r="H11" s="3">
        <f t="shared" si="0"/>
        <v>2.7011494252873565</v>
      </c>
      <c r="I11" s="4">
        <f t="shared" si="1"/>
        <v>553.1954022988506</v>
      </c>
    </row>
    <row r="12" spans="6:9" ht="12.75">
      <c r="F12" s="1">
        <v>65</v>
      </c>
      <c r="G12" s="1">
        <v>25</v>
      </c>
      <c r="H12" s="3">
        <f t="shared" si="0"/>
        <v>3.263888888888889</v>
      </c>
      <c r="I12" s="4">
        <f t="shared" si="1"/>
        <v>668.4444444444445</v>
      </c>
    </row>
    <row r="13" spans="6:9" ht="12.75">
      <c r="F13" s="1">
        <v>70</v>
      </c>
      <c r="G13" s="1">
        <v>16</v>
      </c>
      <c r="H13" s="3">
        <f t="shared" si="0"/>
        <v>3.7301587301587302</v>
      </c>
      <c r="I13" s="4">
        <f t="shared" si="1"/>
        <v>763.936507936508</v>
      </c>
    </row>
    <row r="14" spans="6:9" ht="12.75">
      <c r="F14" s="1">
        <v>75</v>
      </c>
      <c r="G14" s="1">
        <v>10</v>
      </c>
      <c r="H14" s="3">
        <f t="shared" si="0"/>
        <v>4.12280701754386</v>
      </c>
      <c r="I14" s="4">
        <f t="shared" si="1"/>
        <v>844.3508771929825</v>
      </c>
    </row>
    <row r="15" spans="6:9" ht="12.75">
      <c r="F15" s="1">
        <v>80</v>
      </c>
      <c r="G15" s="1">
        <v>7.2</v>
      </c>
      <c r="H15" s="3">
        <f t="shared" si="0"/>
        <v>4.3357933579335795</v>
      </c>
      <c r="I15" s="4">
        <f t="shared" si="1"/>
        <v>887.9704797047971</v>
      </c>
    </row>
    <row r="16" spans="6:9" ht="12.75">
      <c r="F16" s="1">
        <v>85</v>
      </c>
      <c r="G16" s="1">
        <v>4.7</v>
      </c>
      <c r="H16" s="3">
        <f t="shared" si="0"/>
        <v>4.545454545454545</v>
      </c>
      <c r="I16" s="4">
        <f t="shared" si="1"/>
        <v>930.9090909090908</v>
      </c>
    </row>
    <row r="17" spans="6:9" ht="12.75">
      <c r="F17" s="1">
        <v>90</v>
      </c>
      <c r="G17" s="1">
        <v>3.2</v>
      </c>
      <c r="H17" s="3">
        <f>$C$2*$C$5/($C$5+G17)</f>
        <v>4.681274900398406</v>
      </c>
      <c r="I17" s="4">
        <f t="shared" si="1"/>
        <v>958.7250996015935</v>
      </c>
    </row>
  </sheetData>
  <hyperlinks>
    <hyperlink ref="B10" r:id="rId1" display="http://www.pobot.org/Capteur-d-humidite-resistif.html"/>
  </hyperlinks>
  <printOptions/>
  <pageMargins left="0.75" right="0.75" top="1" bottom="1" header="0.4921259845" footer="0.4921259845"/>
  <pageSetup fitToHeight="1" fitToWidth="1" horizontalDpi="600" verticalDpi="600" orientation="landscape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Holtzer</cp:lastModifiedBy>
  <cp:lastPrinted>2009-01-25T14:36:50Z</cp:lastPrinted>
  <dcterms:created xsi:type="dcterms:W3CDTF">1996-10-21T11:03:58Z</dcterms:created>
  <dcterms:modified xsi:type="dcterms:W3CDTF">2009-01-25T14:37:00Z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